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<sst xmlns="http://schemas.openxmlformats.org/spreadsheetml/2006/main" count="82" uniqueCount="82">
  <si>
    <t xml:space="preserve"/>
  </si>
  <si>
    <t xml:space="preserve">EMZ310</t>
  </si>
  <si>
    <t xml:space="preserve">m²</t>
  </si>
  <si>
    <t xml:space="preserve">Reforço de laje de vigotas de madeira, através de conectores e betão leve.</t>
  </si>
  <si>
    <r>
      <rPr>
        <sz val="8.25"/>
        <color rgb="FF000000"/>
        <rFont val="Arial"/>
        <family val="2"/>
      </rPr>
      <t xml:space="preserve">Reforço de laje de vigotas de madeira, através da disposição em furos de 5 conectores por m² de laje, formados por parafusos de aço galvanizado (qualidade 6.8 segundo EN ISO 898-1), de 12 mm de diâmetro e 100 mm de comprimento, com cabeça hexagonal, rosca métrica total, porcas e anilhas, fixados às vigas com resina epóxi-acrilato, livre de estireno, MasterFlow 920 AN "Master Builders Solutions"; e 15 conectores por m² de laje, formados por parafusos de aço galvanizado (qualidade 6.8 segundo EN ISO 898-1), de 10 mm de diâmetro e 80 mm de comprimento, com cabeça hexagonal, rosca métrica total, porcas e anilhas, fixados às vigotas com resina epóxi-acrilato, livre de estireno, MasterFlow 920 AN "Master Builders Solutions"; colocação de malha electrossoldada AR42 100x300 mm de aço A500 EL e descarga da camada de compressão de 5 cm de espessura de betão leve LC25/28 (XC1(P); D12; S2; Cl 0,4; D1,4) fabricado em central, e betonagem com grua; colocação e remoção de escoramento das vigotas.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</si>
  <si>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</si>
  <si>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</si>
  <si>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</si>
  <si>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</si>
  <si>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</si>
  <si>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</si>
  <si>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mt08eff040aa</t>
  </si>
  <si>
    <t xml:space="preserve">m²</t>
  </si>
  <si>
    <t xml:space="preserve">Painel estrutural de partículas de madeira para uso em ambiente húmido, tipo P5, segundo NP EN 312, de 2500x1250 mm e 15 mm de espessura, com bordos rectos, Euroclasse D-s2, d0 de reacção ao fogo, segundo NP EN 13501-1, classe E1 em emissão de formaldeído, segundo NP EN 13986.</t>
  </si>
  <si>
    <t xml:space="preserve">mt07emr111d</t>
  </si>
  <si>
    <t xml:space="preserve">Ud</t>
  </si>
  <si>
    <t xml:space="preserve">Prego, de 4 mm de diâmetro e 75 mm de comprimento, de aço galvanizado de alta aderência.</t>
  </si>
  <si>
    <t xml:space="preserve">mt50spa052b</t>
  </si>
  <si>
    <t xml:space="preserve">m</t>
  </si>
  <si>
    <t xml:space="preserve">Pranchão de madeira de pinho, de 20x7,2 cm.</t>
  </si>
  <si>
    <t xml:space="preserve">mt50spa101</t>
  </si>
  <si>
    <t xml:space="preserve">kg</t>
  </si>
  <si>
    <t xml:space="preserve">Pregos de aço.</t>
  </si>
  <si>
    <t xml:space="preserve">mt50spa081a</t>
  </si>
  <si>
    <t xml:space="preserve">Ud</t>
  </si>
  <si>
    <t xml:space="preserve">Escora metálica telescópica, até 3 m de altura.</t>
  </si>
  <si>
    <t xml:space="preserve">mt26reh100f</t>
  </si>
  <si>
    <t xml:space="preserve">Ud</t>
  </si>
  <si>
    <t xml:space="preserve">Cartucho de 380 ml de resina epóxi-acrilato, livre de estireno, MasterFlow 920 AN "Master Builders Solutions", de dois componentes, com dosificador e boca de mistura automática, para ancoragens estruturais verticais e horizontais.</t>
  </si>
  <si>
    <t xml:space="preserve">mt07rem020er</t>
  </si>
  <si>
    <t xml:space="preserve">Ud</t>
  </si>
  <si>
    <t xml:space="preserve">Parafuso de aço galvanizado qualidade 6.8 segundo EN ISO 898-1, tipo M-12, de cabeça hexagonal e rosca métrica total segundo DIN 931 e NP EN ISO 4014, de 12 mm de diâmetro e 100 mm de comprimento, com porca e anilha, para a sua utilização, fixados com resina, como conectores em vigas e vigotas de madeira.</t>
  </si>
  <si>
    <t xml:space="preserve">mt07rem020dp</t>
  </si>
  <si>
    <t xml:space="preserve">Ud</t>
  </si>
  <si>
    <t xml:space="preserve">Parafuso de aço galvanizado qualidade 6.8 segundo EN ISO 898-1, tipo M-10, de cabeça hexagonal e rosca métrica total segundo DIN 931 e NP EN ISO 4014, de 10 mm de diâmetro e 80 mm de comprimento, com porca e anilha, para a sua utilização, fixados com resina, como conectores em vigas e vigotas de madeira.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</si>
  <si>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</si>
  <si>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</si>
  <si>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</si>
  <si>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mt07aco020m</t>
  </si>
  <si>
    <t xml:space="preserve">Ud</t>
  </si>
  <si>
    <t xml:space="preserve">Separador homologado para malha electrossoldada.</t>
  </si>
  <si>
    <t xml:space="preserve">mt10hes060fAEe</t>
  </si>
  <si>
    <t xml:space="preserve">m³</t>
  </si>
  <si>
    <t xml:space="preserve">Betão leve LC25/28 (XC1(P); D12; S2; Cl 0,4; D1,4), fabricado em central, segundo NP EN 206.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</si>
  <si>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</si>
  <si>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</si>
  <si>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</si>
  <si>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</si>
  <si>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</si>
  <si>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</si>
  <si>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</si>
  <si>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</si>
  <si>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</si>
  <si>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</si>
  <si>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</si>
  <si>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</si>
  <si>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</si>
  <si>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</si>
  <si>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</si>
  <si>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</si>
  <si>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</si>
  <si>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</si>
  <si>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</si>
  <si>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</si>
  <si>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</si>
  <si>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</si>
  <si>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</si>
  <si>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</si>
  <si>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</si>
  <si>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</si>
  <si>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1,79€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</si>
  <si>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</si>
  <si>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</si>
  <si>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</si>
  <si>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</si>
  <si>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</si>
  <si>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13986:2004+A1:2015</t>
  </si>
  <si>
    <t xml:space="preserve">1/2+/3/4</t>
  </si>
  <si>
    <t xml:space="preserve">Painéis  à  base  de  madeira  para  uso  na  construção  —  Características,  avaliação  da  conformidade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</si>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</sst>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85" customWidth="1"/>
    <col min="4" max="4" width="3.57" customWidth="1"/>
    <col min="5" max="5" width="70.72" customWidth="1"/>
    <col min="6" max="6" width="8.50" customWidth="1"/>
    <col min="7" max="7" width="5.44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1.05</v>
      </c>
      <c r="H9" s="11"/>
      <c r="I9" s="13">
        <v>7.52</v>
      </c>
      <c r="J9" s="13">
        <f ca="1">ROUND(INDIRECT(ADDRESS(ROW()+(0), COLUMN()+(-3), 1))*INDIRECT(ADDRESS(ROW()+(0), COLUMN()+(-1), 1)), 2)</f>
        <v>7.9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9</v>
      </c>
      <c r="H10" s="16"/>
      <c r="I10" s="17">
        <v>0.13</v>
      </c>
      <c r="J10" s="17">
        <f ca="1">ROUND(INDIRECT(ADDRESS(ROW()+(0), COLUMN()+(-3), 1))*INDIRECT(ADDRESS(ROW()+(0), COLUMN()+(-1), 1)), 2)</f>
        <v>1.17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0.04</v>
      </c>
      <c r="H11" s="16"/>
      <c r="I11" s="17">
        <v>6.32</v>
      </c>
      <c r="J11" s="17">
        <f ca="1">ROUND(INDIRECT(ADDRESS(ROW()+(0), COLUMN()+(-3), 1))*INDIRECT(ADDRESS(ROW()+(0), COLUMN()+(-1), 1)), 2)</f>
        <v>0.25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0.045</v>
      </c>
      <c r="H12" s="16"/>
      <c r="I12" s="17">
        <v>1.87</v>
      </c>
      <c r="J12" s="17">
        <f ca="1">ROUND(INDIRECT(ADDRESS(ROW()+(0), COLUMN()+(-3), 1))*INDIRECT(ADDRESS(ROW()+(0), COLUMN()+(-1), 1)), 2)</f>
        <v>0.08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0.013</v>
      </c>
      <c r="H13" s="16"/>
      <c r="I13" s="17">
        <v>19.25</v>
      </c>
      <c r="J13" s="17">
        <f ca="1">ROUND(INDIRECT(ADDRESS(ROW()+(0), COLUMN()+(-3), 1))*INDIRECT(ADDRESS(ROW()+(0), COLUMN()+(-1), 1)), 2)</f>
        <v>0.25</v>
      </c>
      <c r="K13" s="17"/>
    </row>
    <row r="14" spans="1:11" ht="34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0.18</v>
      </c>
      <c r="H14" s="16"/>
      <c r="I14" s="17">
        <v>15.67</v>
      </c>
      <c r="J14" s="17">
        <f ca="1">ROUND(INDIRECT(ADDRESS(ROW()+(0), COLUMN()+(-3), 1))*INDIRECT(ADDRESS(ROW()+(0), COLUMN()+(-1), 1)), 2)</f>
        <v>2.82</v>
      </c>
      <c r="K14" s="17"/>
    </row>
    <row r="15" spans="1:11" ht="45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5</v>
      </c>
      <c r="H15" s="16"/>
      <c r="I15" s="17">
        <v>0.68</v>
      </c>
      <c r="J15" s="17">
        <f ca="1">ROUND(INDIRECT(ADDRESS(ROW()+(0), COLUMN()+(-3), 1))*INDIRECT(ADDRESS(ROW()+(0), COLUMN()+(-1), 1)), 2)</f>
        <v>3.4</v>
      </c>
      <c r="K15" s="17"/>
    </row>
    <row r="16" spans="1:11" ht="45.0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15</v>
      </c>
      <c r="H16" s="16"/>
      <c r="I16" s="17">
        <v>0.37</v>
      </c>
      <c r="J16" s="17">
        <f ca="1">ROUND(INDIRECT(ADDRESS(ROW()+(0), COLUMN()+(-3), 1))*INDIRECT(ADDRESS(ROW()+(0), COLUMN()+(-1), 1)), 2)</f>
        <v>5.55</v>
      </c>
      <c r="K16" s="17"/>
    </row>
    <row r="17" spans="1:11" ht="24.0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1.1</v>
      </c>
      <c r="H17" s="16"/>
      <c r="I17" s="17">
        <v>2.6</v>
      </c>
      <c r="J17" s="17">
        <f ca="1">ROUND(INDIRECT(ADDRESS(ROW()+(0), COLUMN()+(-3), 1))*INDIRECT(ADDRESS(ROW()+(0), COLUMN()+(-1), 1)), 2)</f>
        <v>2.86</v>
      </c>
      <c r="K17" s="17"/>
    </row>
    <row r="18" spans="1:11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1</v>
      </c>
      <c r="H18" s="16"/>
      <c r="I18" s="17">
        <v>0.09</v>
      </c>
      <c r="J18" s="17">
        <f ca="1">ROUND(INDIRECT(ADDRESS(ROW()+(0), COLUMN()+(-3), 1))*INDIRECT(ADDRESS(ROW()+(0), COLUMN()+(-1), 1)), 2)</f>
        <v>0.09</v>
      </c>
      <c r="K18" s="17"/>
    </row>
    <row r="19" spans="1:11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4"/>
      <c r="G19" s="16">
        <v>0.053</v>
      </c>
      <c r="H19" s="16"/>
      <c r="I19" s="17">
        <v>169.93</v>
      </c>
      <c r="J19" s="17">
        <f ca="1">ROUND(INDIRECT(ADDRESS(ROW()+(0), COLUMN()+(-3), 1))*INDIRECT(ADDRESS(ROW()+(0), COLUMN()+(-1), 1)), 2)</f>
        <v>9.01</v>
      </c>
      <c r="K19" s="17"/>
    </row>
    <row r="20" spans="1:11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4"/>
      <c r="G20" s="16">
        <v>0.124</v>
      </c>
      <c r="H20" s="16"/>
      <c r="I20" s="17">
        <v>21.66</v>
      </c>
      <c r="J20" s="17">
        <f ca="1">ROUND(INDIRECT(ADDRESS(ROW()+(0), COLUMN()+(-3), 1))*INDIRECT(ADDRESS(ROW()+(0), COLUMN()+(-1), 1)), 2)</f>
        <v>2.69</v>
      </c>
      <c r="K20" s="17"/>
    </row>
    <row r="21" spans="1:11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4"/>
      <c r="G21" s="16">
        <v>0.124</v>
      </c>
      <c r="H21" s="16"/>
      <c r="I21" s="17">
        <v>21.14</v>
      </c>
      <c r="J21" s="17">
        <f ca="1">ROUND(INDIRECT(ADDRESS(ROW()+(0), COLUMN()+(-3), 1))*INDIRECT(ADDRESS(ROW()+(0), COLUMN()+(-1), 1)), 2)</f>
        <v>2.62</v>
      </c>
      <c r="K21" s="17"/>
    </row>
    <row r="22" spans="1:11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4"/>
      <c r="G22" s="16">
        <v>0.616</v>
      </c>
      <c r="H22" s="16"/>
      <c r="I22" s="17">
        <v>20.78</v>
      </c>
      <c r="J22" s="17">
        <f ca="1">ROUND(INDIRECT(ADDRESS(ROW()+(0), COLUMN()+(-3), 1))*INDIRECT(ADDRESS(ROW()+(0), COLUMN()+(-1), 1)), 2)</f>
        <v>12.8</v>
      </c>
      <c r="K22" s="17"/>
    </row>
    <row r="23" spans="1:11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4"/>
      <c r="G23" s="16">
        <v>0.616</v>
      </c>
      <c r="H23" s="16"/>
      <c r="I23" s="17">
        <v>20.28</v>
      </c>
      <c r="J23" s="17">
        <f ca="1">ROUND(INDIRECT(ADDRESS(ROW()+(0), COLUMN()+(-3), 1))*INDIRECT(ADDRESS(ROW()+(0), COLUMN()+(-1), 1)), 2)</f>
        <v>12.49</v>
      </c>
      <c r="K23" s="17"/>
    </row>
    <row r="24" spans="1:11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4"/>
      <c r="G24" s="16">
        <v>0.027</v>
      </c>
      <c r="H24" s="16"/>
      <c r="I24" s="17">
        <v>21.66</v>
      </c>
      <c r="J24" s="17">
        <f ca="1">ROUND(INDIRECT(ADDRESS(ROW()+(0), COLUMN()+(-3), 1))*INDIRECT(ADDRESS(ROW()+(0), COLUMN()+(-1), 1)), 2)</f>
        <v>0.58</v>
      </c>
      <c r="K24" s="17"/>
    </row>
    <row r="25" spans="1:11" ht="13.5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4"/>
      <c r="G25" s="16">
        <v>0.027</v>
      </c>
      <c r="H25" s="16"/>
      <c r="I25" s="17">
        <v>21.14</v>
      </c>
      <c r="J25" s="17">
        <f ca="1">ROUND(INDIRECT(ADDRESS(ROW()+(0), COLUMN()+(-3), 1))*INDIRECT(ADDRESS(ROW()+(0), COLUMN()+(-1), 1)), 2)</f>
        <v>0.57</v>
      </c>
      <c r="K25" s="17"/>
    </row>
    <row r="26" spans="1:11" ht="13.50" thickBot="1" customHeight="1">
      <c r="A26" s="14" t="s">
        <v>62</v>
      </c>
      <c r="B26" s="14"/>
      <c r="C26" s="14"/>
      <c r="D26" s="15" t="s">
        <v>63</v>
      </c>
      <c r="E26" s="14" t="s">
        <v>64</v>
      </c>
      <c r="F26" s="14"/>
      <c r="G26" s="16">
        <v>0.524</v>
      </c>
      <c r="H26" s="16"/>
      <c r="I26" s="17">
        <v>21.66</v>
      </c>
      <c r="J26" s="17">
        <f ca="1">ROUND(INDIRECT(ADDRESS(ROW()+(0), COLUMN()+(-3), 1))*INDIRECT(ADDRESS(ROW()+(0), COLUMN()+(-1), 1)), 2)</f>
        <v>11.35</v>
      </c>
      <c r="K26" s="17"/>
    </row>
    <row r="27" spans="1:11" ht="13.50" thickBot="1" customHeight="1">
      <c r="A27" s="14" t="s">
        <v>65</v>
      </c>
      <c r="B27" s="14"/>
      <c r="C27" s="14"/>
      <c r="D27" s="18" t="s">
        <v>66</v>
      </c>
      <c r="E27" s="19" t="s">
        <v>67</v>
      </c>
      <c r="F27" s="19"/>
      <c r="G27" s="20">
        <v>0.524</v>
      </c>
      <c r="H27" s="20"/>
      <c r="I27" s="21">
        <v>21.14</v>
      </c>
      <c r="J27" s="21">
        <f ca="1">ROUND(INDIRECT(ADDRESS(ROW()+(0), COLUMN()+(-3), 1))*INDIRECT(ADDRESS(ROW()+(0), COLUMN()+(-1), 1)), 2)</f>
        <v>11.08</v>
      </c>
      <c r="K27" s="21"/>
    </row>
    <row r="28" spans="1:11" ht="13.50" thickBot="1" customHeight="1">
      <c r="A28" s="19"/>
      <c r="B28" s="19"/>
      <c r="C28" s="19"/>
      <c r="D28" s="22" t="s">
        <v>68</v>
      </c>
      <c r="E28" s="5" t="s">
        <v>69</v>
      </c>
      <c r="F28" s="5"/>
      <c r="G28" s="23">
        <v>2</v>
      </c>
      <c r="H28" s="23"/>
      <c r="I2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1))), 2)</f>
        <v>87.56</v>
      </c>
      <c r="J28" s="24">
        <f ca="1">ROUND(INDIRECT(ADDRESS(ROW()+(0), COLUMN()+(-3), 1))*INDIRECT(ADDRESS(ROW()+(0), COLUMN()+(-1), 1))/100, 2)</f>
        <v>1.75</v>
      </c>
      <c r="K28" s="24"/>
    </row>
    <row r="29" spans="1:11" ht="13.50" thickBot="1" customHeight="1">
      <c r="A29" s="25" t="s">
        <v>70</v>
      </c>
      <c r="B29" s="25"/>
      <c r="C29" s="25"/>
      <c r="D29" s="26"/>
      <c r="E29" s="26"/>
      <c r="F29" s="26"/>
      <c r="G29" s="27"/>
      <c r="H29" s="27"/>
      <c r="I29" s="25" t="s">
        <v>71</v>
      </c>
      <c r="J2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1))), 2)</f>
        <v>89.31</v>
      </c>
      <c r="K29" s="28"/>
    </row>
    <row r="32" spans="1:11" ht="13.50" thickBot="1" customHeight="1">
      <c r="A32" s="29" t="s">
        <v>72</v>
      </c>
      <c r="B32" s="29"/>
      <c r="C32" s="29"/>
      <c r="D32" s="29"/>
      <c r="E32" s="29"/>
      <c r="F32" s="29" t="s">
        <v>73</v>
      </c>
      <c r="G32" s="29"/>
      <c r="H32" s="29" t="s">
        <v>74</v>
      </c>
      <c r="I32" s="29"/>
      <c r="J32" s="29"/>
      <c r="K32" s="29" t="s">
        <v>75</v>
      </c>
    </row>
    <row r="33" spans="1:11" ht="13.50" thickBot="1" customHeight="1">
      <c r="A33" s="30" t="s">
        <v>76</v>
      </c>
      <c r="B33" s="30"/>
      <c r="C33" s="30"/>
      <c r="D33" s="30"/>
      <c r="E33" s="30"/>
      <c r="F33" s="31">
        <v>1.3112e+007</v>
      </c>
      <c r="G33" s="31"/>
      <c r="H33" s="31">
        <v>1.3112e+007</v>
      </c>
      <c r="I33" s="31"/>
      <c r="J33" s="31"/>
      <c r="K33" s="31" t="s">
        <v>77</v>
      </c>
    </row>
    <row r="34" spans="1:11" ht="24.00" thickBot="1" customHeight="1">
      <c r="A34" s="32" t="s">
        <v>78</v>
      </c>
      <c r="B34" s="32"/>
      <c r="C34" s="32"/>
      <c r="D34" s="32"/>
      <c r="E34" s="32"/>
      <c r="F34" s="33"/>
      <c r="G34" s="33"/>
      <c r="H34" s="33"/>
      <c r="I34" s="33"/>
      <c r="J34" s="33"/>
      <c r="K34" s="33"/>
    </row>
    <row r="37" spans="1:1" ht="33.75" thickBot="1" customHeight="1">
      <c r="A37" s="1" t="s">
        <v>79</v>
      </c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" ht="33.75" thickBot="1" customHeight="1">
      <c r="A38" s="1" t="s">
        <v>80</v>
      </c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" ht="33.75" thickBot="1" customHeight="1">
      <c r="A39" s="1" t="s">
        <v>81</v>
      </c>
      <c r="B39" s="1"/>
      <c r="C39" s="1"/>
      <c r="D39" s="1"/>
      <c r="E39" s="1"/>
      <c r="F39" s="1"/>
      <c r="G39" s="1"/>
      <c r="H39" s="1"/>
      <c r="I39" s="1"/>
      <c r="J39" s="1"/>
      <c r="K39" s="1"/>
    </row>
  </sheetData>
  <mergeCells count="101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4:C24"/>
    <mergeCell ref="E24:F24"/>
    <mergeCell ref="G24:H24"/>
    <mergeCell ref="J24:K24"/>
    <mergeCell ref="A25:C25"/>
    <mergeCell ref="E25:F25"/>
    <mergeCell ref="G25:H25"/>
    <mergeCell ref="J25:K25"/>
    <mergeCell ref="A26:C26"/>
    <mergeCell ref="E26:F26"/>
    <mergeCell ref="G26:H26"/>
    <mergeCell ref="J26:K26"/>
    <mergeCell ref="A27:C27"/>
    <mergeCell ref="E27:F27"/>
    <mergeCell ref="G27:H27"/>
    <mergeCell ref="J27:K27"/>
    <mergeCell ref="A28:C28"/>
    <mergeCell ref="E28:F28"/>
    <mergeCell ref="G28:H28"/>
    <mergeCell ref="J28:K28"/>
    <mergeCell ref="A29:F29"/>
    <mergeCell ref="G29:H29"/>
    <mergeCell ref="J29:K29"/>
    <mergeCell ref="A32:E32"/>
    <mergeCell ref="F32:G32"/>
    <mergeCell ref="H32:J32"/>
    <mergeCell ref="A33:E33"/>
    <mergeCell ref="F33:G34"/>
    <mergeCell ref="H33:J34"/>
    <mergeCell ref="K33:K34"/>
    <mergeCell ref="A34:E34"/>
    <mergeCell ref="A37:K37"/>
    <mergeCell ref="A38:K38"/>
    <mergeCell ref="A39:K39"/>
  </mergeCells>
  <pageMargins left="0.147638" right="0.147638" top="0.206693" bottom="0.206693" header="0.0" footer="0.0"/>
  <pageSetup paperSize="9" orientation="portrait"/>
  <rowBreaks count="0" manualBreakCount="0">
    </rowBreaks>
</worksheet>
</file>