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<sst xmlns="http://schemas.openxmlformats.org/spreadsheetml/2006/main" count="70" uniqueCount="70">
  <si>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</si>
  <si>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EMY230</t>
  </si>
  <si>
    <t xml:space="preserve">Ud</t>
  </si>
  <si>
    <t xml:space="preserve">Reparação de elemento de laje de madeira, através de prótese de argamassa à base de resina epóxi e armadura.</t>
  </si>
  <si>
    <r>
      <rPr>
        <sz val="8.25"/>
        <color rgb="FF000000"/>
        <rFont val="Arial"/>
        <family val="2"/>
      </rPr>
      <t xml:space="preserve">Reparação de extremo de vigota de laje de madeira, eliminando a zona deteriorada e colocando uma prótese de 10x15x50 cm de argamassa fluida de presa rápida, de dois componentes à base de resina epóxi, MasterFlow 150 "Master Builders Solutions", armado com 4 varões nervurados de fibra de vidro reforçada com resina de poliéster, de 0,6 m de comprimento cada uma e 12 mm de diâmetro, ancorados à vigota com resina epóxi-acrilato, livre de estireno, MasterFlow 920 AN "Master Builders Solutions", de altas resistências, aplicada nos furos realizados na parte sã da madeira, com aplicação prévia de leitada da mesma argamassa epóxi na superfície da madeira. Montagem e desmontagem do sistema de cofragem da zona que requer a prótese. Montagem e desmontagem de escoramento.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</si>
  <si>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</si>
  <si>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</si>
  <si>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</si>
  <si>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</si>
  <si>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</si>
  <si>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</si>
  <si>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mt08ema050b</t>
  </si>
  <si>
    <t xml:space="preserve">m³</t>
  </si>
  <si>
    <t xml:space="preserve">Madeira para cofragem, de 26 mm de espessura.</t>
  </si>
  <si>
    <t xml:space="preserve">mt08var050</t>
  </si>
  <si>
    <t xml:space="preserve">kg</t>
  </si>
  <si>
    <t xml:space="preserve">Arame galvanizado para atar, de 1,30 mm de diâmetro.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</si>
  <si>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</si>
  <si>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</si>
  <si>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</si>
  <si>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</si>
  <si>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</si>
  <si>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</si>
  <si>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mt50spa050m</t>
  </si>
  <si>
    <t xml:space="preserve">m³</t>
  </si>
  <si>
    <t xml:space="preserve">Pranchão de madeira de pinho, dimensões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</si>
  <si>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</si>
  <si>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</si>
  <si>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</si>
  <si>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</si>
  <si>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</si>
  <si>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</si>
  <si>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mt26reh100f</t>
  </si>
  <si>
    <t xml:space="preserve">Ud</t>
  </si>
  <si>
    <t xml:space="preserve">Cartucho de 380 ml de resina epóxi-acrilato, livre de estireno, MasterFlow 920 AN "Master Builders Solutions", de dois componentes, com dosificador e boca de mistura automática, para ancoragens estruturais verticais e horizontais.</t>
  </si>
  <si>
    <t xml:space="preserve">mt07cef010f</t>
  </si>
  <si>
    <t xml:space="preserve">m</t>
  </si>
  <si>
    <t xml:space="preserve">Varão nervurado de fibra de vidro reforçada com resina de poliéster, de 12 mm de diâmetro, com superfície areada como melhoria da aderência, para armadura e reforço estrutural.</t>
  </si>
  <si>
    <t xml:space="preserve">mt09reh321d</t>
  </si>
  <si>
    <t xml:space="preserve">kg</t>
  </si>
  <si>
    <t xml:space="preserve">Argamassa fluida de presa rápida, de dois componentes à base de resina epóxi, MasterFlow 150 "Master Builders Solutions", com endurecedor amínico, sem retracção, de elevada resistência mecânica, impermeável à água e com alta resistência aos agentes químicos, para ancoragens e enchimentos, segundo NP EN 1504-6.</t>
  </si>
  <si>
    <t xml:space="preserve">mq09sie010</t>
  </si>
  <si>
    <t xml:space="preserve">h</t>
  </si>
  <si>
    <t xml:space="preserve">Motoserra a gasolina, de 50 cm de espada e 2 kW de potência.</t>
  </si>
  <si>
    <t xml:space="preserve">mo020</t>
  </si>
  <si>
    <t xml:space="preserve">h</t>
  </si>
  <si>
    <t xml:space="preserve">Oficial de 1ª construção.</t>
  </si>
  <si>
    <t xml:space="preserve">mo112</t>
  </si>
  <si>
    <t xml:space="preserve">h</t>
  </si>
  <si>
    <t xml:space="preserve">Operário especializado construção.</t>
  </si>
  <si>
    <t xml:space="preserve">mo058</t>
  </si>
  <si>
    <t xml:space="preserve">h</t>
  </si>
  <si>
    <t xml:space="preserve">Ajudante de carpinteiro.</t>
  </si>
  <si>
    <t xml:space="preserve">mo113</t>
  </si>
  <si>
    <t xml:space="preserve">h</t>
  </si>
  <si>
    <t xml:space="preserve">Operário não qualificado construção.</t>
  </si>
  <si>
    <t xml:space="preserve">%</t>
  </si>
  <si>
    <t xml:space="preserve">Custos directos complementares</t>
  </si>
  <si>
    <t xml:space="preserve">Custo de manutenção decenal: 6,40€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</si>
  <si>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</si>
  <si>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</si>
  <si>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</si>
  <si>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</si>
  <si>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</si>
  <si>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1504-6:2006</t>
  </si>
  <si>
    <t xml:space="preserve">1/2+/3/4</t>
  </si>
  <si>
    <t xml:space="preserve">Produtos  e  sistemas  para  a  protecção  e  reparação de  estruturas  de  betão  —  Definições,  requisitos, controlo  da  qualidade  e  avaliação  da  conformidade  —  Parte  6:  Ancoragem  de  armaduras  de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</si>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</sst>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1.87" customWidth="1"/>
    <col min="5" max="5" width="73.61"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0.006</v>
      </c>
      <c r="H9" s="11"/>
      <c r="I9" s="13">
        <v>184.8</v>
      </c>
      <c r="J9" s="13">
        <f ca="1">ROUND(INDIRECT(ADDRESS(ROW()+(0), COLUMN()+(-3), 1))*INDIRECT(ADDRESS(ROW()+(0), COLUMN()+(-1), 1)), 2)</f>
        <v>1.11</v>
      </c>
      <c r="K9" s="13"/>
    </row>
    <row r="10" spans="1:11" ht="13.50" thickBot="1" customHeight="1">
      <c r="A10" s="14" t="s">
        <v>14</v>
      </c>
      <c r="B10" s="14"/>
      <c r="C10" s="15" t="s">
        <v>15</v>
      </c>
      <c r="D10" s="15"/>
      <c r="E10" s="14" t="s">
        <v>16</v>
      </c>
      <c r="F10" s="14"/>
      <c r="G10" s="16">
        <v>0.1</v>
      </c>
      <c r="H10" s="16"/>
      <c r="I10" s="17">
        <v>1.5</v>
      </c>
      <c r="J10" s="17">
        <f ca="1">ROUND(INDIRECT(ADDRESS(ROW()+(0), COLUMN()+(-3), 1))*INDIRECT(ADDRESS(ROW()+(0), COLUMN()+(-1), 1)), 2)</f>
        <v>0.15</v>
      </c>
      <c r="K10" s="17"/>
    </row>
    <row r="11" spans="1:11" ht="13.50" thickBot="1" customHeight="1">
      <c r="A11" s="14" t="s">
        <v>17</v>
      </c>
      <c r="B11" s="14"/>
      <c r="C11" s="15" t="s">
        <v>18</v>
      </c>
      <c r="D11" s="15"/>
      <c r="E11" s="14" t="s">
        <v>19</v>
      </c>
      <c r="F11" s="14"/>
      <c r="G11" s="16">
        <v>0.05</v>
      </c>
      <c r="H11" s="16"/>
      <c r="I11" s="17">
        <v>8.75</v>
      </c>
      <c r="J11" s="17">
        <f ca="1">ROUND(INDIRECT(ADDRESS(ROW()+(0), COLUMN()+(-3), 1))*INDIRECT(ADDRESS(ROW()+(0), COLUMN()+(-1), 1)), 2)</f>
        <v>0.44</v>
      </c>
      <c r="K11" s="17"/>
    </row>
    <row r="12" spans="1:11" ht="24.00" thickBot="1" customHeight="1">
      <c r="A12" s="14" t="s">
        <v>20</v>
      </c>
      <c r="B12" s="14"/>
      <c r="C12" s="15" t="s">
        <v>21</v>
      </c>
      <c r="D12" s="15"/>
      <c r="E12" s="14" t="s">
        <v>22</v>
      </c>
      <c r="F12" s="14"/>
      <c r="G12" s="16">
        <v>0.03</v>
      </c>
      <c r="H12" s="16"/>
      <c r="I12" s="17">
        <v>1.8</v>
      </c>
      <c r="J12" s="17">
        <f ca="1">ROUND(INDIRECT(ADDRESS(ROW()+(0), COLUMN()+(-3), 1))*INDIRECT(ADDRESS(ROW()+(0), COLUMN()+(-1), 1)), 2)</f>
        <v>0.05</v>
      </c>
      <c r="K12" s="17"/>
    </row>
    <row r="13" spans="1:11" ht="13.50" thickBot="1" customHeight="1">
      <c r="A13" s="14" t="s">
        <v>23</v>
      </c>
      <c r="B13" s="14"/>
      <c r="C13" s="15" t="s">
        <v>24</v>
      </c>
      <c r="D13" s="15"/>
      <c r="E13" s="14" t="s">
        <v>25</v>
      </c>
      <c r="F13" s="14"/>
      <c r="G13" s="16">
        <v>0.001</v>
      </c>
      <c r="H13" s="16"/>
      <c r="I13" s="17">
        <v>439.2</v>
      </c>
      <c r="J13" s="17">
        <f ca="1">ROUND(INDIRECT(ADDRESS(ROW()+(0), COLUMN()+(-3), 1))*INDIRECT(ADDRESS(ROW()+(0), COLUMN()+(-1), 1)), 2)</f>
        <v>0.44</v>
      </c>
      <c r="K13" s="17"/>
    </row>
    <row r="14" spans="1:11" ht="13.50" thickBot="1" customHeight="1">
      <c r="A14" s="14" t="s">
        <v>26</v>
      </c>
      <c r="B14" s="14"/>
      <c r="C14" s="15" t="s">
        <v>27</v>
      </c>
      <c r="D14" s="15"/>
      <c r="E14" s="14" t="s">
        <v>28</v>
      </c>
      <c r="F14" s="14"/>
      <c r="G14" s="16">
        <v>0.053</v>
      </c>
      <c r="H14" s="16"/>
      <c r="I14" s="17">
        <v>1.87</v>
      </c>
      <c r="J14" s="17">
        <f ca="1">ROUND(INDIRECT(ADDRESS(ROW()+(0), COLUMN()+(-3), 1))*INDIRECT(ADDRESS(ROW()+(0), COLUMN()+(-1), 1)), 2)</f>
        <v>0.1</v>
      </c>
      <c r="K14" s="17"/>
    </row>
    <row r="15" spans="1:11" ht="13.50" thickBot="1" customHeight="1">
      <c r="A15" s="14" t="s">
        <v>29</v>
      </c>
      <c r="B15" s="14"/>
      <c r="C15" s="15" t="s">
        <v>30</v>
      </c>
      <c r="D15" s="15"/>
      <c r="E15" s="14" t="s">
        <v>31</v>
      </c>
      <c r="F15" s="14"/>
      <c r="G15" s="16">
        <v>0.014</v>
      </c>
      <c r="H15" s="16"/>
      <c r="I15" s="17">
        <v>19.25</v>
      </c>
      <c r="J15" s="17">
        <f ca="1">ROUND(INDIRECT(ADDRESS(ROW()+(0), COLUMN()+(-3), 1))*INDIRECT(ADDRESS(ROW()+(0), COLUMN()+(-1), 1)), 2)</f>
        <v>0.27</v>
      </c>
      <c r="K15" s="17"/>
    </row>
    <row r="16" spans="1:11" ht="34.50" thickBot="1" customHeight="1">
      <c r="A16" s="14" t="s">
        <v>32</v>
      </c>
      <c r="B16" s="14"/>
      <c r="C16" s="15" t="s">
        <v>33</v>
      </c>
      <c r="D16" s="15"/>
      <c r="E16" s="14" t="s">
        <v>34</v>
      </c>
      <c r="F16" s="14"/>
      <c r="G16" s="16">
        <v>0.585</v>
      </c>
      <c r="H16" s="16"/>
      <c r="I16" s="17">
        <v>15.67</v>
      </c>
      <c r="J16" s="17">
        <f ca="1">ROUND(INDIRECT(ADDRESS(ROW()+(0), COLUMN()+(-3), 1))*INDIRECT(ADDRESS(ROW()+(0), COLUMN()+(-1), 1)), 2)</f>
        <v>9.17</v>
      </c>
      <c r="K16" s="17"/>
    </row>
    <row r="17" spans="1:11" ht="24.00" thickBot="1" customHeight="1">
      <c r="A17" s="14" t="s">
        <v>35</v>
      </c>
      <c r="B17" s="14"/>
      <c r="C17" s="15" t="s">
        <v>36</v>
      </c>
      <c r="D17" s="15"/>
      <c r="E17" s="14" t="s">
        <v>37</v>
      </c>
      <c r="F17" s="14"/>
      <c r="G17" s="16">
        <v>2.4</v>
      </c>
      <c r="H17" s="16"/>
      <c r="I17" s="17">
        <v>8.93</v>
      </c>
      <c r="J17" s="17">
        <f ca="1">ROUND(INDIRECT(ADDRESS(ROW()+(0), COLUMN()+(-3), 1))*INDIRECT(ADDRESS(ROW()+(0), COLUMN()+(-1), 1)), 2)</f>
        <v>21.43</v>
      </c>
      <c r="K17" s="17"/>
    </row>
    <row r="18" spans="1:11" ht="45.00" thickBot="1" customHeight="1">
      <c r="A18" s="14" t="s">
        <v>38</v>
      </c>
      <c r="B18" s="14"/>
      <c r="C18" s="15" t="s">
        <v>39</v>
      </c>
      <c r="D18" s="15"/>
      <c r="E18" s="14" t="s">
        <v>40</v>
      </c>
      <c r="F18" s="14"/>
      <c r="G18" s="16">
        <v>12.75</v>
      </c>
      <c r="H18" s="16"/>
      <c r="I18" s="17">
        <v>6.67</v>
      </c>
      <c r="J18" s="17">
        <f ca="1">ROUND(INDIRECT(ADDRESS(ROW()+(0), COLUMN()+(-3), 1))*INDIRECT(ADDRESS(ROW()+(0), COLUMN()+(-1), 1)), 2)</f>
        <v>85.04</v>
      </c>
      <c r="K18" s="17"/>
    </row>
    <row r="19" spans="1:11" ht="13.50" thickBot="1" customHeight="1">
      <c r="A19" s="14" t="s">
        <v>41</v>
      </c>
      <c r="B19" s="14"/>
      <c r="C19" s="15" t="s">
        <v>42</v>
      </c>
      <c r="D19" s="15"/>
      <c r="E19" s="14" t="s">
        <v>43</v>
      </c>
      <c r="F19" s="14"/>
      <c r="G19" s="16">
        <v>0.063</v>
      </c>
      <c r="H19" s="16"/>
      <c r="I19" s="17">
        <v>3.36</v>
      </c>
      <c r="J19" s="17">
        <f ca="1">ROUND(INDIRECT(ADDRESS(ROW()+(0), COLUMN()+(-3), 1))*INDIRECT(ADDRESS(ROW()+(0), COLUMN()+(-1), 1)), 2)</f>
        <v>0.21</v>
      </c>
      <c r="K19" s="17"/>
    </row>
    <row r="20" spans="1:11" ht="13.50" thickBot="1" customHeight="1">
      <c r="A20" s="14" t="s">
        <v>44</v>
      </c>
      <c r="B20" s="14"/>
      <c r="C20" s="15" t="s">
        <v>45</v>
      </c>
      <c r="D20" s="15"/>
      <c r="E20" s="14" t="s">
        <v>46</v>
      </c>
      <c r="F20" s="14"/>
      <c r="G20" s="16">
        <v>0.862</v>
      </c>
      <c r="H20" s="16"/>
      <c r="I20" s="17">
        <v>20.78</v>
      </c>
      <c r="J20" s="17">
        <f ca="1">ROUND(INDIRECT(ADDRESS(ROW()+(0), COLUMN()+(-3), 1))*INDIRECT(ADDRESS(ROW()+(0), COLUMN()+(-1), 1)), 2)</f>
        <v>17.91</v>
      </c>
      <c r="K20" s="17"/>
    </row>
    <row r="21" spans="1:11" ht="13.50" thickBot="1" customHeight="1">
      <c r="A21" s="14" t="s">
        <v>47</v>
      </c>
      <c r="B21" s="14"/>
      <c r="C21" s="15" t="s">
        <v>48</v>
      </c>
      <c r="D21" s="15"/>
      <c r="E21" s="14" t="s">
        <v>49</v>
      </c>
      <c r="F21" s="14"/>
      <c r="G21" s="16">
        <v>0.493</v>
      </c>
      <c r="H21" s="16"/>
      <c r="I21" s="17">
        <v>20.14</v>
      </c>
      <c r="J21" s="17">
        <f ca="1">ROUND(INDIRECT(ADDRESS(ROW()+(0), COLUMN()+(-3), 1))*INDIRECT(ADDRESS(ROW()+(0), COLUMN()+(-1), 1)), 2)</f>
        <v>9.93</v>
      </c>
      <c r="K21" s="17"/>
    </row>
    <row r="22" spans="1:11" ht="13.50" thickBot="1" customHeight="1">
      <c r="A22" s="14" t="s">
        <v>50</v>
      </c>
      <c r="B22" s="14"/>
      <c r="C22" s="15" t="s">
        <v>51</v>
      </c>
      <c r="D22" s="15"/>
      <c r="E22" s="14" t="s">
        <v>52</v>
      </c>
      <c r="F22" s="14"/>
      <c r="G22" s="16">
        <v>0.266</v>
      </c>
      <c r="H22" s="16"/>
      <c r="I22" s="17">
        <v>20.4</v>
      </c>
      <c r="J22" s="17">
        <f ca="1">ROUND(INDIRECT(ADDRESS(ROW()+(0), COLUMN()+(-3), 1))*INDIRECT(ADDRESS(ROW()+(0), COLUMN()+(-1), 1)), 2)</f>
        <v>5.43</v>
      </c>
      <c r="K22" s="17"/>
    </row>
    <row r="23" spans="1:11" ht="13.50" thickBot="1" customHeight="1">
      <c r="A23" s="14" t="s">
        <v>53</v>
      </c>
      <c r="B23" s="14"/>
      <c r="C23" s="18" t="s">
        <v>54</v>
      </c>
      <c r="D23" s="18"/>
      <c r="E23" s="19" t="s">
        <v>55</v>
      </c>
      <c r="F23" s="19"/>
      <c r="G23" s="20">
        <v>0.266</v>
      </c>
      <c r="H23" s="20"/>
      <c r="I23" s="21">
        <v>19.65</v>
      </c>
      <c r="J23" s="21">
        <f ca="1">ROUND(INDIRECT(ADDRESS(ROW()+(0), COLUMN()+(-3), 1))*INDIRECT(ADDRESS(ROW()+(0), COLUMN()+(-1), 1)), 2)</f>
        <v>5.23</v>
      </c>
      <c r="K23" s="21"/>
    </row>
    <row r="24" spans="1:11" ht="13.50" thickBot="1" customHeight="1">
      <c r="A24" s="19"/>
      <c r="B24" s="19"/>
      <c r="C24" s="22" t="s">
        <v>56</v>
      </c>
      <c r="D24" s="22"/>
      <c r="E24" s="5" t="s">
        <v>57</v>
      </c>
      <c r="F24" s="5"/>
      <c r="G24" s="23">
        <v>2</v>
      </c>
      <c r="H24" s="23"/>
      <c r="I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156.91</v>
      </c>
      <c r="J24" s="24">
        <f ca="1">ROUND(INDIRECT(ADDRESS(ROW()+(0), COLUMN()+(-3), 1))*INDIRECT(ADDRESS(ROW()+(0), COLUMN()+(-1), 1))/100, 2)</f>
        <v>3.14</v>
      </c>
      <c r="K24" s="24"/>
    </row>
    <row r="25" spans="1:11" ht="13.50" thickBot="1" customHeight="1">
      <c r="A25" s="25" t="s">
        <v>58</v>
      </c>
      <c r="B25" s="25"/>
      <c r="C25" s="26"/>
      <c r="D25" s="26"/>
      <c r="E25" s="26"/>
      <c r="F25" s="26"/>
      <c r="G25" s="27"/>
      <c r="H25" s="27"/>
      <c r="I25" s="25" t="s">
        <v>59</v>
      </c>
      <c r="J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160.05</v>
      </c>
      <c r="K25" s="28"/>
    </row>
    <row r="28" spans="1:11" ht="13.50" thickBot="1" customHeight="1">
      <c r="A28" s="29" t="s">
        <v>60</v>
      </c>
      <c r="B28" s="29"/>
      <c r="C28" s="29"/>
      <c r="D28" s="29"/>
      <c r="E28" s="29"/>
      <c r="F28" s="29" t="s">
        <v>61</v>
      </c>
      <c r="G28" s="29"/>
      <c r="H28" s="29" t="s">
        <v>62</v>
      </c>
      <c r="I28" s="29"/>
      <c r="J28" s="29"/>
      <c r="K28" s="29" t="s">
        <v>63</v>
      </c>
    </row>
    <row r="29" spans="1:11" ht="13.50" thickBot="1" customHeight="1">
      <c r="A29" s="30" t="s">
        <v>64</v>
      </c>
      <c r="B29" s="30"/>
      <c r="C29" s="30"/>
      <c r="D29" s="30"/>
      <c r="E29" s="30"/>
      <c r="F29" s="31">
        <v>162007</v>
      </c>
      <c r="G29" s="31"/>
      <c r="H29" s="31">
        <v>112009</v>
      </c>
      <c r="I29" s="31"/>
      <c r="J29" s="31"/>
      <c r="K29" s="31" t="s">
        <v>65</v>
      </c>
    </row>
    <row r="30" spans="1:11" ht="34.50" thickBot="1" customHeight="1">
      <c r="A30" s="32" t="s">
        <v>66</v>
      </c>
      <c r="B30" s="32"/>
      <c r="C30" s="32"/>
      <c r="D30" s="32"/>
      <c r="E30" s="32"/>
      <c r="F30" s="33"/>
      <c r="G30" s="33"/>
      <c r="H30" s="33"/>
      <c r="I30" s="33"/>
      <c r="J30" s="33"/>
      <c r="K30" s="33"/>
    </row>
    <row r="33" spans="1:1" ht="33.75" thickBot="1" customHeight="1">
      <c r="A33" s="1" t="s">
        <v>67</v>
      </c>
      <c r="B33" s="1"/>
      <c r="C33" s="1"/>
      <c r="D33" s="1"/>
      <c r="E33" s="1"/>
      <c r="F33" s="1"/>
      <c r="G33" s="1"/>
      <c r="H33" s="1"/>
      <c r="I33" s="1"/>
      <c r="J33" s="1"/>
      <c r="K33" s="1"/>
    </row>
    <row r="34" spans="1:1" ht="33.75" thickBot="1" customHeight="1">
      <c r="A34" s="1" t="s">
        <v>68</v>
      </c>
      <c r="B34" s="1"/>
      <c r="C34" s="1"/>
      <c r="D34" s="1"/>
      <c r="E34" s="1"/>
      <c r="F34" s="1"/>
      <c r="G34" s="1"/>
      <c r="H34" s="1"/>
      <c r="I34" s="1"/>
      <c r="J34" s="1"/>
      <c r="K34" s="1"/>
    </row>
    <row r="35" spans="1:1" ht="33.75" thickBot="1" customHeight="1">
      <c r="A35" s="1" t="s">
        <v>69</v>
      </c>
      <c r="B35" s="1"/>
      <c r="C35" s="1"/>
      <c r="D35" s="1"/>
      <c r="E35" s="1"/>
      <c r="F35" s="1"/>
      <c r="G35" s="1"/>
      <c r="H35" s="1"/>
      <c r="I35" s="1"/>
      <c r="J35" s="1"/>
      <c r="K35" s="1"/>
    </row>
  </sheetData>
  <mergeCells count="10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F25"/>
    <mergeCell ref="G25:H25"/>
    <mergeCell ref="J25:K25"/>
    <mergeCell ref="A28:E28"/>
    <mergeCell ref="F28:G28"/>
    <mergeCell ref="H28:J28"/>
    <mergeCell ref="A29:E29"/>
    <mergeCell ref="F29:G30"/>
    <mergeCell ref="H29:J30"/>
    <mergeCell ref="K29:K30"/>
    <mergeCell ref="A30:E30"/>
    <mergeCell ref="A33:K33"/>
    <mergeCell ref="A34:K34"/>
    <mergeCell ref="A35:K35"/>
  </mergeCells>
  <pageMargins left="0.147638" right="0.147638" top="0.206693" bottom="0.206693" header="0.0" footer="0.0"/>
  <pageSetup paperSize="9" orientation="portrait"/>
  <rowBreaks count="0" manualBreakCount="0">
    </rowBreaks>
</worksheet>
</file>