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<sst xmlns="http://schemas.openxmlformats.org/spreadsheetml/2006/main" count="75" uniqueCount="75">
  <si>
    <t xml:space="preserve"/>
  </si>
  <si>
    <t xml:space="preserve">EHB080</t>
  </si>
  <si>
    <t xml:space="preserve">m²</t>
  </si>
  <si>
    <t xml:space="preserve">Sistema "FOREL", de aligeiramento de lajes fungiformes.</t>
  </si>
  <si>
    <r>
      <rPr>
        <sz val="8.25"/>
        <color rgb="FF000000"/>
        <rFont val="Arial"/>
        <family val="2"/>
      </rPr>
      <t xml:space="preserve">Estrutura de betão armado, realizada com betão C25/30 (XC1(P); D12; S3; Cl 0,4) fabricado em central, e betonagem com grua, com um volume total de betão de 0,188 m³/m², considerando um 30% de superfície maciça, e aço A400 NR, em zona de maciços de pilares, vigas, nervuras e vigas de bordadura, com uma quantidade de 15 kg/m², composta dos seguintes elementos: LAJE FUNGIFORME: horizontal; nervuras de betão "in situ" de 12 cm de espessura, entre-eixo 80 cm; sistema FOREL 25+5, com "DIT do Instituto Eduardo Torroja nº 406R/10", composto por placas de EPS para zonas maciças e moldes de EPS moldado, formados por módulos base e tampas de 68x68x25 cm, para aligeiramento de laje de 25+5 cm de altura; camada de compressão de 5 cm de espessura, com armadura de distribuição formada por malha electrossoldada AR42 100x300 mm de aço A500 EL; montagem e desmontagem de sistema de cofragem contínuo, com acabamento para revestir, formado por: superfície cofrante de painéis de madeira tratada, reforçados com varões e perfis, amortizáveis em 25 utilizações; estrutura suporte horizontal de travessas metálicas e acessórios de montagem, amortizáveis em 150 utilizações e estrutura suporte vertical de escoras metálicas, amortizáveis em 150 utilizações. Inclusive reforço de aberturas, vigas de bordadura, arame de atar, separadores e agente filmógeno MasterKure 215 WB "Master Builders Solutions", para a cura de betões e argamassas. O preço inclui a elaboração da armadura (corte, dobragem e moldagem de elementos) em fábrica e a montagem no lugar definitivo da sua colocação em obra, mas não inclui os pilares.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</si>
  <si>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</si>
  <si>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</si>
  <si>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</si>
  <si>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</si>
  <si>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</si>
  <si>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</si>
  <si>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mt08eft030a</t>
  </si>
  <si>
    <t xml:space="preserve">m²</t>
  </si>
  <si>
    <t xml:space="preserve">Painel de madeira tratada, de 22 mm de espessura, reforçado com varões e perfis.</t>
  </si>
  <si>
    <t xml:space="preserve">mt08eva030</t>
  </si>
  <si>
    <t xml:space="preserve">m²</t>
  </si>
  <si>
    <t xml:space="preserve">Estrutura suporte para cofragem recuperável, composta de: travessas metálicas e acessórios de montagem.</t>
  </si>
  <si>
    <t xml:space="preserve">mt50spa081a</t>
  </si>
  <si>
    <t xml:space="preserve">Ud</t>
  </si>
  <si>
    <t xml:space="preserve">Escora metálica telescópica, até 3 m de altura.</t>
  </si>
  <si>
    <t xml:space="preserve">mt08cim030b</t>
  </si>
  <si>
    <t xml:space="preserve">m³</t>
  </si>
  <si>
    <t xml:space="preserve">Madeira de pinho.</t>
  </si>
  <si>
    <t xml:space="preserve">mt08var060</t>
  </si>
  <si>
    <t xml:space="preserve">kg</t>
  </si>
  <si>
    <t xml:space="preserve">Pregos de aço de 20x100 mm.</t>
  </si>
  <si>
    <t xml:space="preserve">mt08dba010g</t>
  </si>
  <si>
    <t xml:space="preserve">l</t>
  </si>
  <si>
    <t xml:space="preserve">Agente desmoldante, à base de óleos especiais, emulsionante em água MasterFinish RL 294 "Master Builders Solutions", para cofragens metálicas, fenólicas ou de madeira.</t>
  </si>
  <si>
    <t xml:space="preserve">mt07cpf010b</t>
  </si>
  <si>
    <t xml:space="preserve">m²</t>
  </si>
  <si>
    <t xml:space="preserve">Sistema FOREL 25+5, com "DIT do Instituto Eduardo Torroja nº 406R/10", composto por placas de EPS para zonas maciças e moldes de EPS moldado, formados por módulos base e tampas de 68x68x25 cm, para aligeiramento de laje fungiforme de 25+5 cm de altura.</t>
  </si>
  <si>
    <t xml:space="preserve">mt07cpf020d</t>
  </si>
  <si>
    <t xml:space="preserve">Ud</t>
  </si>
  <si>
    <t xml:space="preserve">Repercussão, por m², de separadores metálicos, para armaduras de nervuras, necessários para a montagem do sistema "FOREL", de aligeiramento de fungiforme.</t>
  </si>
  <si>
    <t xml:space="preserve">mt07cpf025b</t>
  </si>
  <si>
    <t xml:space="preserve">Ud</t>
  </si>
  <si>
    <t xml:space="preserve">Repercussão, por m², de separadores de betão, para armaduras de zonas maciças, necessários para a montagem do sistema "FOREL", de aligeiramento de fungiforme.</t>
  </si>
  <si>
    <t xml:space="preserve">mt07aco040b</t>
  </si>
  <si>
    <t xml:space="preserve">kg</t>
  </si>
  <si>
    <t xml:space="preserve">Armadura elaborada em fábrica com aço em varões nervurados, A400 NR, de vários diâmetros.</t>
  </si>
  <si>
    <t xml:space="preserve">mt08var050</t>
  </si>
  <si>
    <t xml:space="preserve">kg</t>
  </si>
  <si>
    <t xml:space="preserve">Arame galvanizado para atar, de 1,30 mm de diâmetro.</t>
  </si>
  <si>
    <t xml:space="preserve">mt07ame020ddc</t>
  </si>
  <si>
    <t xml:space="preserve">m²</t>
  </si>
  <si>
    <t xml:space="preserve">Malha electrossoldada AR42 100x300 mm, com arames longitudinais de 4,2 mm de diâmetro e arames transversais de 4,2 mm de diâmetro, aço A500 EL.</t>
  </si>
  <si>
    <t xml:space="preserve">mt10haf020bgngc</t>
  </si>
  <si>
    <t xml:space="preserve">m³</t>
  </si>
  <si>
    <t xml:space="preserve">Betão C25/30 (XC1(P); D12; S3; Cl 0,4), fabricado em central, segundo NP EN 206.</t>
  </si>
  <si>
    <t xml:space="preserve">mt08cur020d</t>
  </si>
  <si>
    <t xml:space="preserve">l</t>
  </si>
  <si>
    <t xml:space="preserve">Agente filmógeno MasterKure 215 WB "Master Builders Solutions", para a cura de betões e argamassas.</t>
  </si>
  <si>
    <t xml:space="preserve">mo044</t>
  </si>
  <si>
    <t xml:space="preserve">h</t>
  </si>
  <si>
    <t xml:space="preserve">Oficial de 1ª cofrador.</t>
  </si>
  <si>
    <t xml:space="preserve">mo091</t>
  </si>
  <si>
    <t xml:space="preserve">h</t>
  </si>
  <si>
    <t xml:space="preserve">Ajudante de cofrador.</t>
  </si>
  <si>
    <t xml:space="preserve">mo043</t>
  </si>
  <si>
    <t xml:space="preserve">h</t>
  </si>
  <si>
    <t xml:space="preserve">Oficial de 1ª armador de ferro.</t>
  </si>
  <si>
    <t xml:space="preserve">mo090</t>
  </si>
  <si>
    <t xml:space="preserve">h</t>
  </si>
  <si>
    <t xml:space="preserve">Ajudante de armador de ferro.</t>
  </si>
  <si>
    <t xml:space="preserve">mo045</t>
  </si>
  <si>
    <t xml:space="preserve">h</t>
  </si>
  <si>
    <t xml:space="preserve">Oficial de 1ª estruturista, em trabalhos de betonagem.</t>
  </si>
  <si>
    <t xml:space="preserve">mo092</t>
  </si>
  <si>
    <t xml:space="preserve">h</t>
  </si>
  <si>
    <t xml:space="preserve">Ajudante de estruturista, em trabalhos de betonagem.</t>
  </si>
  <si>
    <t xml:space="preserve">%</t>
  </si>
  <si>
    <t xml:space="preserve">Custos directos complementares</t>
  </si>
  <si>
    <t xml:space="preserve">Custo de manutenção decenal: 4,50€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</si>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</sst>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2.04" customWidth="1"/>
    <col min="4" max="4" width="3.57" customWidth="1"/>
    <col min="5" max="5" width="78.54" customWidth="1"/>
    <col min="6" max="6" width="6.97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129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0.044</v>
      </c>
      <c r="G9" s="13">
        <v>45.5</v>
      </c>
      <c r="H9" s="13">
        <f ca="1">ROUND(INDIRECT(ADDRESS(ROW()+(0), COLUMN()+(-2), 1))*INDIRECT(ADDRESS(ROW()+(0), COLUMN()+(-1), 1)), 2)</f>
        <v>2</v>
      </c>
    </row>
    <row r="10" spans="1:8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0.007</v>
      </c>
      <c r="G10" s="17">
        <v>102</v>
      </c>
      <c r="H10" s="17">
        <f ca="1">ROUND(INDIRECT(ADDRESS(ROW()+(0), COLUMN()+(-2), 1))*INDIRECT(ADDRESS(ROW()+(0), COLUMN()+(-1), 1)), 2)</f>
        <v>0.71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0.027</v>
      </c>
      <c r="G11" s="17">
        <v>19.25</v>
      </c>
      <c r="H11" s="17">
        <f ca="1">ROUND(INDIRECT(ADDRESS(ROW()+(0), COLUMN()+(-2), 1))*INDIRECT(ADDRESS(ROW()+(0), COLUMN()+(-1), 1)), 2)</f>
        <v>0.52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0.003</v>
      </c>
      <c r="G12" s="17">
        <v>248.85</v>
      </c>
      <c r="H12" s="17">
        <f ca="1">ROUND(INDIRECT(ADDRESS(ROW()+(0), COLUMN()+(-2), 1))*INDIRECT(ADDRESS(ROW()+(0), COLUMN()+(-1), 1)), 2)</f>
        <v>0.75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0.04</v>
      </c>
      <c r="G13" s="17">
        <v>8.75</v>
      </c>
      <c r="H13" s="17">
        <f ca="1">ROUND(INDIRECT(ADDRESS(ROW()+(0), COLUMN()+(-2), 1))*INDIRECT(ADDRESS(ROW()+(0), COLUMN()+(-1), 1)), 2)</f>
        <v>0.35</v>
      </c>
    </row>
    <row r="14" spans="1:8" ht="24.0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0.03</v>
      </c>
      <c r="G14" s="17">
        <v>1.86</v>
      </c>
      <c r="H14" s="17">
        <f ca="1">ROUND(INDIRECT(ADDRESS(ROW()+(0), COLUMN()+(-2), 1))*INDIRECT(ADDRESS(ROW()+(0), COLUMN()+(-1), 1)), 2)</f>
        <v>0.06</v>
      </c>
    </row>
    <row r="15" spans="1:8" ht="34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6">
        <v>1</v>
      </c>
      <c r="G15" s="17">
        <v>7.97</v>
      </c>
      <c r="H15" s="17">
        <f ca="1">ROUND(INDIRECT(ADDRESS(ROW()+(0), COLUMN()+(-2), 1))*INDIRECT(ADDRESS(ROW()+(0), COLUMN()+(-1), 1)), 2)</f>
        <v>7.97</v>
      </c>
    </row>
    <row r="16" spans="1:8" ht="24.0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6">
        <v>1</v>
      </c>
      <c r="G16" s="17">
        <v>0.28</v>
      </c>
      <c r="H16" s="17">
        <f ca="1">ROUND(INDIRECT(ADDRESS(ROW()+(0), COLUMN()+(-2), 1))*INDIRECT(ADDRESS(ROW()+(0), COLUMN()+(-1), 1)), 2)</f>
        <v>0.28</v>
      </c>
    </row>
    <row r="17" spans="1:8" ht="24.0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6">
        <v>1</v>
      </c>
      <c r="G17" s="17">
        <v>0.09</v>
      </c>
      <c r="H17" s="17">
        <f ca="1">ROUND(INDIRECT(ADDRESS(ROW()+(0), COLUMN()+(-2), 1))*INDIRECT(ADDRESS(ROW()+(0), COLUMN()+(-1), 1)), 2)</f>
        <v>0.09</v>
      </c>
    </row>
    <row r="18" spans="1:8" ht="24.00" thickBot="1" customHeight="1">
      <c r="A18" s="14" t="s">
        <v>38</v>
      </c>
      <c r="B18" s="14"/>
      <c r="C18" s="14"/>
      <c r="D18" s="15" t="s">
        <v>39</v>
      </c>
      <c r="E18" s="14" t="s">
        <v>40</v>
      </c>
      <c r="F18" s="16">
        <v>15</v>
      </c>
      <c r="G18" s="17">
        <v>1.71</v>
      </c>
      <c r="H18" s="17">
        <f ca="1">ROUND(INDIRECT(ADDRESS(ROW()+(0), COLUMN()+(-2), 1))*INDIRECT(ADDRESS(ROW()+(0), COLUMN()+(-1), 1)), 2)</f>
        <v>25.65</v>
      </c>
    </row>
    <row r="19" spans="1:8" ht="13.50" thickBot="1" customHeight="1">
      <c r="A19" s="14" t="s">
        <v>41</v>
      </c>
      <c r="B19" s="14"/>
      <c r="C19" s="14"/>
      <c r="D19" s="15" t="s">
        <v>42</v>
      </c>
      <c r="E19" s="14" t="s">
        <v>43</v>
      </c>
      <c r="F19" s="16">
        <v>0.12</v>
      </c>
      <c r="G19" s="17">
        <v>1.5</v>
      </c>
      <c r="H19" s="17">
        <f ca="1">ROUND(INDIRECT(ADDRESS(ROW()+(0), COLUMN()+(-2), 1))*INDIRECT(ADDRESS(ROW()+(0), COLUMN()+(-1), 1)), 2)</f>
        <v>0.18</v>
      </c>
    </row>
    <row r="20" spans="1:8" ht="24.00" thickBot="1" customHeight="1">
      <c r="A20" s="14" t="s">
        <v>44</v>
      </c>
      <c r="B20" s="14"/>
      <c r="C20" s="14"/>
      <c r="D20" s="15" t="s">
        <v>45</v>
      </c>
      <c r="E20" s="14" t="s">
        <v>46</v>
      </c>
      <c r="F20" s="16">
        <v>1.1</v>
      </c>
      <c r="G20" s="17">
        <v>2.6</v>
      </c>
      <c r="H20" s="17">
        <f ca="1">ROUND(INDIRECT(ADDRESS(ROW()+(0), COLUMN()+(-2), 1))*INDIRECT(ADDRESS(ROW()+(0), COLUMN()+(-1), 1)), 2)</f>
        <v>2.86</v>
      </c>
    </row>
    <row r="21" spans="1:8" ht="13.50" thickBot="1" customHeight="1">
      <c r="A21" s="14" t="s">
        <v>47</v>
      </c>
      <c r="B21" s="14"/>
      <c r="C21" s="14"/>
      <c r="D21" s="15" t="s">
        <v>48</v>
      </c>
      <c r="E21" s="14" t="s">
        <v>49</v>
      </c>
      <c r="F21" s="16">
        <v>0.188</v>
      </c>
      <c r="G21" s="17">
        <v>83.08</v>
      </c>
      <c r="H21" s="17">
        <f ca="1">ROUND(INDIRECT(ADDRESS(ROW()+(0), COLUMN()+(-2), 1))*INDIRECT(ADDRESS(ROW()+(0), COLUMN()+(-1), 1)), 2)</f>
        <v>15.62</v>
      </c>
    </row>
    <row r="22" spans="1:8" ht="24.00" thickBot="1" customHeight="1">
      <c r="A22" s="14" t="s">
        <v>50</v>
      </c>
      <c r="B22" s="14"/>
      <c r="C22" s="14"/>
      <c r="D22" s="15" t="s">
        <v>51</v>
      </c>
      <c r="E22" s="14" t="s">
        <v>52</v>
      </c>
      <c r="F22" s="16">
        <v>0.15</v>
      </c>
      <c r="G22" s="17">
        <v>1.61</v>
      </c>
      <c r="H22" s="17">
        <f ca="1">ROUND(INDIRECT(ADDRESS(ROW()+(0), COLUMN()+(-2), 1))*INDIRECT(ADDRESS(ROW()+(0), COLUMN()+(-1), 1)), 2)</f>
        <v>0.24</v>
      </c>
    </row>
    <row r="23" spans="1:8" ht="13.50" thickBot="1" customHeight="1">
      <c r="A23" s="14" t="s">
        <v>53</v>
      </c>
      <c r="B23" s="14"/>
      <c r="C23" s="14"/>
      <c r="D23" s="15" t="s">
        <v>54</v>
      </c>
      <c r="E23" s="14" t="s">
        <v>55</v>
      </c>
      <c r="F23" s="16">
        <v>0.475</v>
      </c>
      <c r="G23" s="17">
        <v>21.66</v>
      </c>
      <c r="H23" s="17">
        <f ca="1">ROUND(INDIRECT(ADDRESS(ROW()+(0), COLUMN()+(-2), 1))*INDIRECT(ADDRESS(ROW()+(0), COLUMN()+(-1), 1)), 2)</f>
        <v>10.29</v>
      </c>
    </row>
    <row r="24" spans="1:8" ht="13.50" thickBot="1" customHeight="1">
      <c r="A24" s="14" t="s">
        <v>56</v>
      </c>
      <c r="B24" s="14"/>
      <c r="C24" s="14"/>
      <c r="D24" s="15" t="s">
        <v>57</v>
      </c>
      <c r="E24" s="14" t="s">
        <v>58</v>
      </c>
      <c r="F24" s="16">
        <v>0.46</v>
      </c>
      <c r="G24" s="17">
        <v>21.14</v>
      </c>
      <c r="H24" s="17">
        <f ca="1">ROUND(INDIRECT(ADDRESS(ROW()+(0), COLUMN()+(-2), 1))*INDIRECT(ADDRESS(ROW()+(0), COLUMN()+(-1), 1)), 2)</f>
        <v>9.72</v>
      </c>
    </row>
    <row r="25" spans="1:8" ht="13.50" thickBot="1" customHeight="1">
      <c r="A25" s="14" t="s">
        <v>59</v>
      </c>
      <c r="B25" s="14"/>
      <c r="C25" s="14"/>
      <c r="D25" s="15" t="s">
        <v>60</v>
      </c>
      <c r="E25" s="14" t="s">
        <v>61</v>
      </c>
      <c r="F25" s="16">
        <v>0.15</v>
      </c>
      <c r="G25" s="17">
        <v>21.66</v>
      </c>
      <c r="H25" s="17">
        <f ca="1">ROUND(INDIRECT(ADDRESS(ROW()+(0), COLUMN()+(-2), 1))*INDIRECT(ADDRESS(ROW()+(0), COLUMN()+(-1), 1)), 2)</f>
        <v>3.25</v>
      </c>
    </row>
    <row r="26" spans="1:8" ht="13.50" thickBot="1" customHeight="1">
      <c r="A26" s="14" t="s">
        <v>62</v>
      </c>
      <c r="B26" s="14"/>
      <c r="C26" s="14"/>
      <c r="D26" s="15" t="s">
        <v>63</v>
      </c>
      <c r="E26" s="14" t="s">
        <v>64</v>
      </c>
      <c r="F26" s="16">
        <v>0.15</v>
      </c>
      <c r="G26" s="17">
        <v>21.14</v>
      </c>
      <c r="H26" s="17">
        <f ca="1">ROUND(INDIRECT(ADDRESS(ROW()+(0), COLUMN()+(-2), 1))*INDIRECT(ADDRESS(ROW()+(0), COLUMN()+(-1), 1)), 2)</f>
        <v>3.17</v>
      </c>
    </row>
    <row r="27" spans="1:8" ht="13.50" thickBot="1" customHeight="1">
      <c r="A27" s="14" t="s">
        <v>65</v>
      </c>
      <c r="B27" s="14"/>
      <c r="C27" s="14"/>
      <c r="D27" s="15" t="s">
        <v>66</v>
      </c>
      <c r="E27" s="14" t="s">
        <v>67</v>
      </c>
      <c r="F27" s="16">
        <v>0.042</v>
      </c>
      <c r="G27" s="17">
        <v>21.66</v>
      </c>
      <c r="H27" s="17">
        <f ca="1">ROUND(INDIRECT(ADDRESS(ROW()+(0), COLUMN()+(-2), 1))*INDIRECT(ADDRESS(ROW()+(0), COLUMN()+(-1), 1)), 2)</f>
        <v>0.91</v>
      </c>
    </row>
    <row r="28" spans="1:8" ht="13.50" thickBot="1" customHeight="1">
      <c r="A28" s="14" t="s">
        <v>68</v>
      </c>
      <c r="B28" s="14"/>
      <c r="C28" s="14"/>
      <c r="D28" s="18" t="s">
        <v>69</v>
      </c>
      <c r="E28" s="19" t="s">
        <v>70</v>
      </c>
      <c r="F28" s="20">
        <v>0.171</v>
      </c>
      <c r="G28" s="21">
        <v>21.14</v>
      </c>
      <c r="H28" s="21">
        <f ca="1">ROUND(INDIRECT(ADDRESS(ROW()+(0), COLUMN()+(-2), 1))*INDIRECT(ADDRESS(ROW()+(0), COLUMN()+(-1), 1)), 2)</f>
        <v>3.61</v>
      </c>
    </row>
    <row r="29" spans="1:8" ht="13.50" thickBot="1" customHeight="1">
      <c r="A29" s="19"/>
      <c r="B29" s="19"/>
      <c r="C29" s="19"/>
      <c r="D29" s="22" t="s">
        <v>71</v>
      </c>
      <c r="E29" s="5" t="s">
        <v>72</v>
      </c>
      <c r="F29" s="23">
        <v>2</v>
      </c>
      <c r="G2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1)),INDIRECT(ADDRESS(ROW()+(-19), COLUMN()+(1), 1)),INDIRECT(ADDRESS(ROW()+(-20), COLUMN()+(1), 1))), 2)</f>
        <v>88.23</v>
      </c>
      <c r="H29" s="24">
        <f ca="1">ROUND(INDIRECT(ADDRESS(ROW()+(0), COLUMN()+(-2), 1))*INDIRECT(ADDRESS(ROW()+(0), COLUMN()+(-1), 1))/100, 2)</f>
        <v>1.76</v>
      </c>
    </row>
    <row r="30" spans="1:8" ht="13.50" thickBot="1" customHeight="1">
      <c r="A30" s="25" t="s">
        <v>73</v>
      </c>
      <c r="B30" s="25"/>
      <c r="C30" s="25"/>
      <c r="D30" s="26"/>
      <c r="E30" s="26"/>
      <c r="F30" s="27"/>
      <c r="G30" s="25" t="s">
        <v>74</v>
      </c>
      <c r="H30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1)),INDIRECT(ADDRESS(ROW()+(-21), COLUMN()+(0), 1))), 2)</f>
        <v>89.99</v>
      </c>
    </row>
  </sheetData>
  <mergeCells count="26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30:E30"/>
  </mergeCells>
  <pageMargins left="0.147638" right="0.147638" top="0.206693" bottom="0.206693" header="0.0" footer="0.0"/>
  <pageSetup paperSize="9" orientation="portrait"/>
  <rowBreaks count="0" manualBreakCount="0">
    </rowBreaks>
</worksheet>
</file>